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9\"/>
    </mc:Choice>
  </mc:AlternateContent>
  <bookViews>
    <workbookView xWindow="0" yWindow="0" windowWidth="20490" windowHeight="7455"/>
  </bookViews>
  <sheets>
    <sheet name="022019" sheetId="1" r:id="rId1"/>
  </sheets>
  <calcPr calcId="152511"/>
</workbook>
</file>

<file path=xl/calcChain.xml><?xml version="1.0" encoding="utf-8"?>
<calcChain xmlns="http://schemas.openxmlformats.org/spreadsheetml/2006/main">
  <c r="D35" i="1" l="1"/>
  <c r="D36" i="1" s="1"/>
  <c r="D42" i="1"/>
  <c r="D43" i="1"/>
</calcChain>
</file>

<file path=xl/sharedStrings.xml><?xml version="1.0" encoding="utf-8"?>
<sst xmlns="http://schemas.openxmlformats.org/spreadsheetml/2006/main" count="39" uniqueCount="32">
  <si>
    <t>ASSINATURA DO RESPONSÁVEL:</t>
  </si>
  <si>
    <t>FONTE DOS DADOS EXTRAÍDOS: SISTEMA DE PRESTAÇÃO DE CONTAS ECONÔMICAS E FINANCEIRAS - SIPEF</t>
  </si>
  <si>
    <t>FUNDO FIXO</t>
  </si>
  <si>
    <t>CEF C/C FILIAL 3241-7 AG 0012 OP 003</t>
  </si>
  <si>
    <t>CEF C/C FILIAL 3640-4 AG 0012 OP 003</t>
  </si>
  <si>
    <t>CEF C/P FILIAL 50332-8 AG 0012 OP 013</t>
  </si>
  <si>
    <t>CEF C/P FILIAL 48199-5 AG 0012 OP 013</t>
  </si>
  <si>
    <t>CEF C/C FILIAL 2771-5 AG 0012 OP 003</t>
  </si>
  <si>
    <t>SALDO BANCÁRIO 28/02/2019</t>
  </si>
  <si>
    <t>Devolução de Verba</t>
  </si>
  <si>
    <r>
      <rPr>
        <sz val="11"/>
        <rFont val="Arial"/>
        <family val="2"/>
      </rPr>
      <t>RECURSOS DEVOLVIDOS AO PODER PÚBLICO (DEVOLUÇÃO DE VERBA)</t>
    </r>
  </si>
  <si>
    <t>TOTAL DE GASTOS</t>
  </si>
  <si>
    <t>Outras Informações</t>
  </si>
  <si>
    <t>Tributos,Taxas e Contribuições</t>
  </si>
  <si>
    <t>Serviços</t>
  </si>
  <si>
    <t>Pessoal</t>
  </si>
  <si>
    <t>SAÍDAS DE CONTA CORRENTE E APLICAÇÃO (GASTOS) *</t>
  </si>
  <si>
    <t>TOTAL DE ENTRADAS</t>
  </si>
  <si>
    <t>Repasse</t>
  </si>
  <si>
    <t>Resgate Aplicação</t>
  </si>
  <si>
    <t>Rendimento sobre Aplicação Financeiras</t>
  </si>
  <si>
    <t>ENTRADAS EM CONTA CORRENTE E APLICAÇÃO</t>
  </si>
  <si>
    <t>TOTAL DO SALDO ANTERIOR</t>
  </si>
  <si>
    <t>SALDO ANTERIOR</t>
  </si>
  <si>
    <t>FLUXO DE CAIXA</t>
  </si>
  <si>
    <t>MÊS/ANO: FEVEREIRO/2019</t>
  </si>
  <si>
    <t>CONTRATO DE GESTÃO Nº 024/2012</t>
  </si>
  <si>
    <t>NOME DA UNIDADE GERIDA: HOSPITAL ESTADUAL GERAL DE GOIÂNIA DR. ALBERTO RASSI - HGG</t>
  </si>
  <si>
    <t>NOME DA OSS: INSTITUTO DE DESENVOLVIMENTO TECNOLÓGICO E HUMANO</t>
  </si>
  <si>
    <t>Grupo 3.9 Financeiro – Item 3.9.1 Relatório mensal comparativo de recursos recebidos, gastos e devolvidos ao Poder Público</t>
  </si>
  <si>
    <t xml:space="preserve">VALOR DO REPASSE MENSAL DO CONTRATO DE GESTÃO: 9º TERMO ADITIVO - R$ 12.548.142,77 </t>
  </si>
  <si>
    <t>VIGÊNCIA DO CONTRATO DE GESTÃO/TERMO ADITIVO: 9º TERMO ADITIVO - 13/03/2018 A 12/03/2019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</si>
</sst>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Liberation Sans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Liberation Serif"/>
    </font>
    <font>
      <b/>
      <sz val="10"/>
      <name val="Arial"/>
      <family val="2"/>
    </font>
    <font>
      <sz val="10"/>
      <color theme="1"/>
      <name val="Liberation San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1"/>
    </font>
    <font>
      <sz val="10"/>
      <color rgb="FFFF0000"/>
      <name val="Arial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4" fontId="2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5" fillId="0" borderId="0" xfId="0" applyFont="1"/>
    <xf numFmtId="0" fontId="0" fillId="0" borderId="0" xfId="0" applyAlignment="1"/>
    <xf numFmtId="0" fontId="0" fillId="0" borderId="0" xfId="0" applyBorder="1" applyAlignme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vertical="center"/>
    </xf>
    <xf numFmtId="4" fontId="3" fillId="0" borderId="6" xfId="0" applyNumberFormat="1" applyFont="1" applyFill="1" applyBorder="1" applyAlignment="1">
      <alignment horizontal="left" vertical="center" shrinkToFit="1"/>
    </xf>
    <xf numFmtId="4" fontId="3" fillId="0" borderId="4" xfId="0" applyNumberFormat="1" applyFont="1" applyFill="1" applyBorder="1" applyAlignment="1">
      <alignment horizontal="left" vertical="center" shrinkToFit="1"/>
    </xf>
    <xf numFmtId="43" fontId="1" fillId="0" borderId="6" xfId="1" applyFont="1" applyFill="1" applyBorder="1" applyAlignment="1">
      <alignment horizontal="center" vertical="center"/>
    </xf>
    <xf numFmtId="43" fontId="1" fillId="0" borderId="5" xfId="1" applyFont="1" applyFill="1" applyBorder="1" applyAlignment="1">
      <alignment horizontal="center" vertical="center"/>
    </xf>
    <xf numFmtId="43" fontId="1" fillId="0" borderId="4" xfId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left" vertical="center" shrinkToFit="1"/>
    </xf>
    <xf numFmtId="4" fontId="2" fillId="0" borderId="4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4" fontId="5" fillId="0" borderId="8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4" fontId="0" fillId="0" borderId="8" xfId="0" applyNumberFormat="1" applyFill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7" xfId="0" applyFill="1" applyBorder="1"/>
    <xf numFmtId="0" fontId="10" fillId="0" borderId="0" xfId="0" applyFont="1" applyAlignment="1">
      <alignment horizontal="center" vertical="center" wrapText="1"/>
    </xf>
    <xf numFmtId="0" fontId="0" fillId="0" borderId="8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0" fillId="2" borderId="3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30384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48000" y="9525"/>
          <a:ext cx="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1371600</xdr:colOff>
      <xdr:row>58</xdr:row>
      <xdr:rowOff>9525</xdr:rowOff>
    </xdr:from>
    <xdr:to>
      <xdr:col>2</xdr:col>
      <xdr:colOff>495300</xdr:colOff>
      <xdr:row>64</xdr:row>
      <xdr:rowOff>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110585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4" sqref="A14: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 s="1" customFormat="1">
      <c r="A6" s="42" t="s">
        <v>29</v>
      </c>
      <c r="B6" s="43"/>
      <c r="C6" s="43"/>
      <c r="D6" s="43"/>
      <c r="E6" s="44"/>
    </row>
    <row r="7" spans="1:5" s="1" customFormat="1">
      <c r="A7" s="12"/>
      <c r="B7"/>
      <c r="C7"/>
      <c r="D7"/>
      <c r="E7"/>
    </row>
    <row r="8" spans="1:5" s="1" customFormat="1">
      <c r="A8" s="45" t="s">
        <v>28</v>
      </c>
      <c r="B8" s="46"/>
      <c r="C8" s="46"/>
      <c r="D8" s="46"/>
      <c r="E8" s="47"/>
    </row>
    <row r="10" spans="1:5" s="1" customFormat="1">
      <c r="A10" s="4" t="s">
        <v>27</v>
      </c>
      <c r="B10" s="3"/>
      <c r="C10" s="3"/>
      <c r="D10" s="3"/>
      <c r="E10" s="2"/>
    </row>
    <row r="12" spans="1:5" s="1" customFormat="1">
      <c r="A12" s="45" t="s">
        <v>26</v>
      </c>
      <c r="B12" s="46"/>
      <c r="C12" s="46"/>
      <c r="D12" s="46"/>
      <c r="E12" s="47"/>
    </row>
    <row r="14" spans="1:5" s="1" customFormat="1">
      <c r="A14" s="4" t="s">
        <v>31</v>
      </c>
      <c r="B14" s="3"/>
      <c r="C14" s="3"/>
      <c r="D14" s="3"/>
      <c r="E14" s="2"/>
    </row>
    <row r="16" spans="1:5" s="1" customFormat="1">
      <c r="A16" s="57" t="s">
        <v>30</v>
      </c>
      <c r="B16" s="3"/>
      <c r="C16" s="3"/>
      <c r="D16" s="3"/>
      <c r="E16" s="2"/>
    </row>
    <row r="18" spans="1:7">
      <c r="A18" s="48" t="s">
        <v>25</v>
      </c>
      <c r="B18" s="49"/>
      <c r="C18" s="49"/>
      <c r="D18" s="49"/>
      <c r="E18" s="50"/>
    </row>
    <row r="19" spans="1:7">
      <c r="A19" s="11"/>
      <c r="B19" s="10"/>
    </row>
    <row r="20" spans="1:7">
      <c r="A20" s="51" t="s">
        <v>24</v>
      </c>
      <c r="B20" s="52"/>
      <c r="C20" s="52"/>
      <c r="D20" s="52"/>
      <c r="E20" s="53"/>
      <c r="F20" s="9"/>
      <c r="G20" s="8"/>
    </row>
    <row r="21" spans="1:7">
      <c r="A21" s="54"/>
      <c r="B21" s="55"/>
      <c r="C21" s="55"/>
      <c r="D21" s="55"/>
      <c r="E21" s="56"/>
    </row>
    <row r="23" spans="1:7">
      <c r="A23" s="41" t="s">
        <v>23</v>
      </c>
      <c r="B23" s="41"/>
      <c r="C23" s="41" t="s">
        <v>22</v>
      </c>
      <c r="D23" s="41"/>
      <c r="E23" s="41"/>
    </row>
    <row r="24" spans="1:7">
      <c r="A24" s="18" t="s">
        <v>7</v>
      </c>
      <c r="B24" s="19"/>
      <c r="C24" s="15">
        <v>1923515.9</v>
      </c>
      <c r="D24" s="16"/>
      <c r="E24" s="17"/>
    </row>
    <row r="25" spans="1:7">
      <c r="A25" s="18" t="s">
        <v>6</v>
      </c>
      <c r="B25" s="19"/>
      <c r="C25" s="15">
        <v>69.239999999999995</v>
      </c>
      <c r="D25" s="16"/>
      <c r="E25" s="17"/>
    </row>
    <row r="26" spans="1:7">
      <c r="A26" s="18" t="s">
        <v>5</v>
      </c>
      <c r="B26" s="19"/>
      <c r="C26" s="15">
        <v>16386.02</v>
      </c>
      <c r="D26" s="16"/>
      <c r="E26" s="17"/>
    </row>
    <row r="27" spans="1:7">
      <c r="A27" s="18" t="s">
        <v>4</v>
      </c>
      <c r="B27" s="19"/>
      <c r="C27" s="15">
        <v>3994.78</v>
      </c>
      <c r="D27" s="16"/>
      <c r="E27" s="17"/>
    </row>
    <row r="28" spans="1:7">
      <c r="A28" s="18" t="s">
        <v>3</v>
      </c>
      <c r="B28" s="19"/>
      <c r="C28" s="15">
        <v>32270.22</v>
      </c>
      <c r="D28" s="16"/>
      <c r="E28" s="17"/>
    </row>
    <row r="29" spans="1:7">
      <c r="A29" s="13" t="s">
        <v>2</v>
      </c>
      <c r="B29" s="14"/>
      <c r="C29" s="15">
        <v>466.33</v>
      </c>
      <c r="D29" s="16"/>
      <c r="E29" s="17"/>
    </row>
    <row r="30" spans="1:7">
      <c r="A30" s="38"/>
      <c r="B30" s="38"/>
      <c r="C30" s="38"/>
      <c r="D30" s="38"/>
      <c r="E30" s="38"/>
    </row>
    <row r="31" spans="1:7">
      <c r="A31" s="39" t="s">
        <v>21</v>
      </c>
      <c r="B31" s="39"/>
      <c r="C31" s="39"/>
      <c r="D31" s="39"/>
      <c r="E31" s="39"/>
    </row>
    <row r="32" spans="1:7">
      <c r="A32" s="40" t="s">
        <v>20</v>
      </c>
      <c r="B32" s="40"/>
      <c r="C32" s="40"/>
      <c r="D32" s="36">
        <v>61.13</v>
      </c>
      <c r="E32" s="36"/>
    </row>
    <row r="33" spans="1:5" s="1" customFormat="1">
      <c r="A33" s="35" t="s">
        <v>19</v>
      </c>
      <c r="B33" s="35"/>
      <c r="C33" s="35"/>
      <c r="D33" s="36">
        <v>0</v>
      </c>
      <c r="E33" s="36"/>
    </row>
    <row r="34" spans="1:5" s="1" customFormat="1">
      <c r="A34" s="35" t="s">
        <v>18</v>
      </c>
      <c r="B34" s="35"/>
      <c r="C34" s="35"/>
      <c r="D34" s="36">
        <v>9244243.4900000002</v>
      </c>
      <c r="E34" s="36"/>
    </row>
    <row r="35" spans="1:5" s="1" customFormat="1">
      <c r="A35" s="37" t="s">
        <v>12</v>
      </c>
      <c r="B35" s="37"/>
      <c r="C35" s="37"/>
      <c r="D35" s="36">
        <f>13960.19+1184.55+67893.53</f>
        <v>83038.27</v>
      </c>
      <c r="E35" s="36"/>
    </row>
    <row r="36" spans="1:5" s="1" customFormat="1">
      <c r="A36" s="32" t="s">
        <v>17</v>
      </c>
      <c r="B36" s="32"/>
      <c r="C36" s="32"/>
      <c r="D36" s="33">
        <f>D32+D33+D35+D34</f>
        <v>9327342.8900000006</v>
      </c>
      <c r="E36" s="33"/>
    </row>
    <row r="37" spans="1:5" s="1" customFormat="1">
      <c r="A37" s="7"/>
      <c r="B37" s="7"/>
      <c r="C37" s="7"/>
      <c r="D37" s="7"/>
      <c r="E37" s="7"/>
    </row>
    <row r="38" spans="1:5" s="1" customFormat="1">
      <c r="A38" s="34" t="s">
        <v>16</v>
      </c>
      <c r="B38" s="34"/>
      <c r="C38" s="34"/>
      <c r="D38" s="34"/>
      <c r="E38" s="34"/>
    </row>
    <row r="39" spans="1:5" s="1" customFormat="1">
      <c r="A39" s="26" t="s">
        <v>15</v>
      </c>
      <c r="B39" s="26"/>
      <c r="C39" s="26"/>
      <c r="D39" s="24">
        <v>2396789.21</v>
      </c>
      <c r="E39" s="24"/>
    </row>
    <row r="40" spans="1:5" s="1" customFormat="1">
      <c r="A40" s="23" t="s">
        <v>14</v>
      </c>
      <c r="B40" s="23"/>
      <c r="C40" s="23"/>
      <c r="D40" s="24">
        <v>2706887.94</v>
      </c>
      <c r="E40" s="24"/>
    </row>
    <row r="41" spans="1:5" s="1" customFormat="1">
      <c r="A41" s="26" t="s">
        <v>13</v>
      </c>
      <c r="B41" s="26"/>
      <c r="C41" s="26"/>
      <c r="D41" s="24">
        <v>2657559.16</v>
      </c>
      <c r="E41" s="24"/>
    </row>
    <row r="42" spans="1:5" s="1" customFormat="1">
      <c r="A42" s="27" t="s">
        <v>12</v>
      </c>
      <c r="B42" s="28"/>
      <c r="C42" s="29"/>
      <c r="D42" s="30">
        <f>656595.95+3455.21+9027.58+5327.05+14788.72+723738.81+238779.63</f>
        <v>1651712.9499999997</v>
      </c>
      <c r="E42" s="31"/>
    </row>
    <row r="43" spans="1:5" s="1" customFormat="1">
      <c r="A43" s="23" t="s">
        <v>11</v>
      </c>
      <c r="B43" s="23"/>
      <c r="C43" s="23"/>
      <c r="D43" s="24">
        <f>SUM(D39:E42)</f>
        <v>9412949.2599999998</v>
      </c>
      <c r="E43" s="24"/>
    </row>
    <row r="44" spans="1:5" s="1" customFormat="1">
      <c r="A44" s="7"/>
      <c r="B44" s="7"/>
      <c r="C44" s="7"/>
      <c r="D44" s="7"/>
      <c r="E44" s="7"/>
    </row>
    <row r="45" spans="1:5" s="1" customFormat="1">
      <c r="A45" s="25" t="s">
        <v>10</v>
      </c>
      <c r="B45" s="25"/>
      <c r="C45" s="25"/>
      <c r="D45" s="25"/>
      <c r="E45" s="25"/>
    </row>
    <row r="46" spans="1:5" s="1" customFormat="1">
      <c r="A46" s="26" t="s">
        <v>9</v>
      </c>
      <c r="B46" s="26"/>
      <c r="C46" s="26"/>
      <c r="D46" s="24">
        <v>0</v>
      </c>
      <c r="E46" s="24"/>
    </row>
    <row r="48" spans="1:5" s="1" customFormat="1">
      <c r="A48" s="20" t="s">
        <v>8</v>
      </c>
      <c r="B48" s="21"/>
      <c r="C48" s="21"/>
      <c r="D48" s="21"/>
      <c r="E48" s="22"/>
    </row>
    <row r="49" spans="1:5" s="1" customFormat="1">
      <c r="A49" s="18" t="s">
        <v>7</v>
      </c>
      <c r="B49" s="19"/>
      <c r="C49" s="15">
        <v>1834818.14</v>
      </c>
      <c r="D49" s="16"/>
      <c r="E49" s="17"/>
    </row>
    <row r="50" spans="1:5" s="1" customFormat="1">
      <c r="A50" s="18" t="s">
        <v>6</v>
      </c>
      <c r="B50" s="19"/>
      <c r="C50" s="15">
        <v>69.5</v>
      </c>
      <c r="D50" s="16"/>
      <c r="E50" s="17"/>
    </row>
    <row r="51" spans="1:5" s="1" customFormat="1">
      <c r="A51" s="18" t="s">
        <v>5</v>
      </c>
      <c r="B51" s="19"/>
      <c r="C51" s="15">
        <v>16446.89</v>
      </c>
      <c r="D51" s="16"/>
      <c r="E51" s="17"/>
    </row>
    <row r="52" spans="1:5" s="1" customFormat="1">
      <c r="A52" s="18" t="s">
        <v>4</v>
      </c>
      <c r="B52" s="19"/>
      <c r="C52" s="15">
        <v>3994.78</v>
      </c>
      <c r="D52" s="16"/>
      <c r="E52" s="17"/>
    </row>
    <row r="53" spans="1:5" s="1" customFormat="1">
      <c r="A53" s="18" t="s">
        <v>3</v>
      </c>
      <c r="B53" s="19"/>
      <c r="C53" s="15">
        <v>32171.22</v>
      </c>
      <c r="D53" s="16"/>
      <c r="E53" s="17"/>
    </row>
    <row r="54" spans="1:5" s="1" customFormat="1">
      <c r="A54" s="13" t="s">
        <v>2</v>
      </c>
      <c r="B54" s="14"/>
      <c r="C54" s="15">
        <v>1150.8800000000001</v>
      </c>
      <c r="D54" s="16"/>
      <c r="E54" s="17"/>
    </row>
    <row r="55" spans="1:5" s="1" customFormat="1">
      <c r="A55" s="5"/>
      <c r="B55" s="5"/>
      <c r="C55" s="5"/>
      <c r="D55" s="6"/>
      <c r="E55" s="6"/>
    </row>
    <row r="56" spans="1:5" s="1" customFormat="1">
      <c r="A56"/>
      <c r="B56" s="5"/>
      <c r="C56"/>
      <c r="D56"/>
      <c r="E56"/>
    </row>
    <row r="57" spans="1:5" s="1" customFormat="1">
      <c r="A57" s="4" t="s">
        <v>1</v>
      </c>
      <c r="B57" s="3"/>
      <c r="C57" s="3"/>
      <c r="D57" s="3"/>
      <c r="E57" s="2"/>
    </row>
    <row r="60" spans="1:5" s="1" customFormat="1">
      <c r="A60" t="s">
        <v>0</v>
      </c>
      <c r="B60"/>
      <c r="C60"/>
      <c r="D60"/>
      <c r="E60"/>
    </row>
  </sheetData>
  <mergeCells count="58">
    <mergeCell ref="A6:E6"/>
    <mergeCell ref="A8:E8"/>
    <mergeCell ref="A12:E12"/>
    <mergeCell ref="A18:E18"/>
    <mergeCell ref="A20:E21"/>
    <mergeCell ref="A23:B23"/>
    <mergeCell ref="C23:E23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E30"/>
    <mergeCell ref="A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54:B54"/>
    <mergeCell ref="C54:E54"/>
    <mergeCell ref="A51:B51"/>
    <mergeCell ref="C51:E51"/>
    <mergeCell ref="A52:B52"/>
    <mergeCell ref="C52:E52"/>
    <mergeCell ref="A53:B53"/>
    <mergeCell ref="C53:E53"/>
  </mergeCells>
  <pageMargins left="0.511811024" right="0.89" top="0.43" bottom="0.78740157499999996" header="0.31496062000000002" footer="0.31496062000000002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2021-05-11T16:34:17Z</cp:lastPrinted>
  <dcterms:created xsi:type="dcterms:W3CDTF">2021-04-30T20:34:57Z</dcterms:created>
  <dcterms:modified xsi:type="dcterms:W3CDTF">2021-05-12T12:41:00Z</dcterms:modified>
</cp:coreProperties>
</file>